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3316ee8d738e62/Oxbridge Group/Oxbridge Finance/"/>
    </mc:Choice>
  </mc:AlternateContent>
  <xr:revisionPtr revIDLastSave="82" documentId="8_{F309EE4D-C441-49C2-9E83-11C262871175}" xr6:coauthVersionLast="44" xr6:coauthVersionMax="44" xr10:uidLastSave="{15930F91-873D-4EB1-AAA7-F444538ED061}"/>
  <bookViews>
    <workbookView xWindow="-120" yWindow="-120" windowWidth="20640" windowHeight="11160" xr2:uid="{19380DB2-BAEB-44A0-98E5-C5AC19BFBED7}"/>
  </bookViews>
  <sheets>
    <sheet name="Agent Referral Incom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1" l="1"/>
  <c r="B41" i="1"/>
  <c r="B42" i="1" s="1"/>
  <c r="B43" i="1" s="1"/>
  <c r="B27" i="1"/>
  <c r="B28" i="1" s="1"/>
  <c r="B29" i="1" s="1"/>
  <c r="B32" i="1" s="1"/>
  <c r="B19" i="1"/>
  <c r="B15" i="1"/>
  <c r="B14" i="1"/>
  <c r="B7" i="1"/>
  <c r="B53" i="1" s="1"/>
  <c r="B46" i="1" l="1"/>
  <c r="B50" i="1" s="1"/>
</calcChain>
</file>

<file path=xl/sharedStrings.xml><?xml version="1.0" encoding="utf-8"?>
<sst xmlns="http://schemas.openxmlformats.org/spreadsheetml/2006/main" count="34" uniqueCount="15">
  <si>
    <t>Total Commission</t>
  </si>
  <si>
    <t>Agent Commision Calculator</t>
  </si>
  <si>
    <t>Average Sales Price</t>
  </si>
  <si>
    <t>Average Commission</t>
  </si>
  <si>
    <t>Average Total Commission</t>
  </si>
  <si>
    <t>Average Number of Sales/Year</t>
  </si>
  <si>
    <t>1st Level</t>
  </si>
  <si>
    <t>Average Oxbridge Commission</t>
  </si>
  <si>
    <t>1st Level Commission</t>
  </si>
  <si>
    <t>Total Referrals</t>
  </si>
  <si>
    <t>Total Commission 1st Level</t>
  </si>
  <si>
    <t>2nd Level</t>
  </si>
  <si>
    <t>3rd Level</t>
  </si>
  <si>
    <t>2nd Level Commission</t>
  </si>
  <si>
    <t>Total Commission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</si>
</sst>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[$$-C09]* #,##0.00_-;\-[$$-C09]* #,##0.00_-;_-[$$-C09]* &quot;-&quot;??_-;_-@_-"/>
    <numFmt numFmtId="165" formatCode="0.0%"/>
    <numFmt numFmtId="169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44" fontId="0" fillId="0" borderId="0" xfId="0" applyNumberFormat="1"/>
    <xf numFmtId="169" fontId="0" fillId="0" borderId="0" xfId="0" applyNumberFormat="1"/>
    <xf numFmtId="0" fontId="0" fillId="0" borderId="0" xfId="0" applyNumberFormat="1"/>
    <xf numFmtId="165" fontId="0" fillId="0" borderId="0" xfId="2" applyNumberFormat="1" applyFont="1"/>
    <xf numFmtId="10" fontId="0" fillId="0" borderId="0" xfId="2" applyNumberFormat="1" applyFont="1"/>
    <xf numFmtId="1" fontId="0" fillId="0" borderId="0" xfId="2" applyNumberFormat="1" applyFont="1"/>
    <xf numFmtId="0" fontId="2" fillId="0" borderId="0" xfId="0" applyFont="1" applyBorder="1"/>
    <xf numFmtId="169" fontId="0" fillId="0" borderId="0" xfId="0" applyNumberFormat="1" applyBorder="1"/>
    <xf numFmtId="164" fontId="0" fillId="0" borderId="0" xfId="0" applyNumberFormat="1" applyBorder="1"/>
    <xf numFmtId="10" fontId="0" fillId="0" borderId="0" xfId="0" applyNumberFormat="1" applyBorder="1"/>
    <xf numFmtId="0" fontId="4" fillId="0" borderId="0" xfId="0" applyFont="1"/>
    <xf numFmtId="16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63245-3A1C-4CE9-9558-E1A2859B2681}">
  <dimension ref="A1:D53"/>
  <sheetViews>
    <sheetView tabSelected="1" workbookViewId="0">
      <selection activeCell="D51" sqref="D51"/>
    </sheetView>
  </sheetViews>
  <sheetFormatPr defaultRowHeight="15" x14ac:dyDescent="0.25"/>
  <cols>
    <col min="1" max="1" width="45.7109375" bestFit="1" customWidth="1"/>
    <col min="2" max="2" width="26" customWidth="1"/>
  </cols>
  <sheetData>
    <row r="1" spans="1:2" ht="23.25" x14ac:dyDescent="0.35">
      <c r="A1" s="2" t="s">
        <v>1</v>
      </c>
    </row>
    <row r="3" spans="1:2" x14ac:dyDescent="0.25">
      <c r="A3" s="1" t="s">
        <v>2</v>
      </c>
      <c r="B3" s="3">
        <v>850000</v>
      </c>
    </row>
    <row r="4" spans="1:2" x14ac:dyDescent="0.25">
      <c r="A4" s="1" t="s">
        <v>3</v>
      </c>
      <c r="B4" s="8">
        <v>2.5000000000000001E-2</v>
      </c>
    </row>
    <row r="5" spans="1:2" x14ac:dyDescent="0.25">
      <c r="A5" s="1" t="s">
        <v>5</v>
      </c>
      <c r="B5" s="9">
        <v>10</v>
      </c>
    </row>
    <row r="6" spans="1:2" x14ac:dyDescent="0.25">
      <c r="A6" s="1"/>
      <c r="B6" s="7"/>
    </row>
    <row r="7" spans="1:2" x14ac:dyDescent="0.25">
      <c r="A7" s="1" t="s">
        <v>4</v>
      </c>
      <c r="B7" s="3">
        <f>B3*B4*B5</f>
        <v>212500</v>
      </c>
    </row>
    <row r="9" spans="1:2" ht="26.25" x14ac:dyDescent="0.4">
      <c r="A9" s="14" t="s">
        <v>6</v>
      </c>
    </row>
    <row r="10" spans="1:2" x14ac:dyDescent="0.25">
      <c r="A10" s="1" t="s">
        <v>2</v>
      </c>
      <c r="B10" s="3">
        <v>850000</v>
      </c>
    </row>
    <row r="11" spans="1:2" x14ac:dyDescent="0.25">
      <c r="A11" s="1" t="s">
        <v>3</v>
      </c>
      <c r="B11" s="8">
        <v>2.5000000000000001E-2</v>
      </c>
    </row>
    <row r="12" spans="1:2" x14ac:dyDescent="0.25">
      <c r="A12" s="1" t="s">
        <v>5</v>
      </c>
      <c r="B12" s="9">
        <v>10</v>
      </c>
    </row>
    <row r="13" spans="1:2" x14ac:dyDescent="0.25">
      <c r="A13" s="1"/>
      <c r="B13" s="7"/>
    </row>
    <row r="14" spans="1:2" x14ac:dyDescent="0.25">
      <c r="A14" s="1" t="s">
        <v>4</v>
      </c>
      <c r="B14" s="3">
        <f>B10*B11*B12</f>
        <v>212500</v>
      </c>
    </row>
    <row r="15" spans="1:2" x14ac:dyDescent="0.25">
      <c r="A15" s="1" t="s">
        <v>7</v>
      </c>
      <c r="B15" s="5">
        <f>695*B12+0.05*B14</f>
        <v>17575</v>
      </c>
    </row>
    <row r="16" spans="1:2" x14ac:dyDescent="0.25">
      <c r="A16" s="1" t="s">
        <v>8</v>
      </c>
      <c r="B16" s="5">
        <f>B15*0.06</f>
        <v>1054.5</v>
      </c>
    </row>
    <row r="17" spans="1:4" x14ac:dyDescent="0.25">
      <c r="A17" s="1" t="s">
        <v>9</v>
      </c>
      <c r="B17" s="6">
        <v>10</v>
      </c>
    </row>
    <row r="18" spans="1:4" x14ac:dyDescent="0.25">
      <c r="A18" s="10"/>
      <c r="B18" s="11"/>
    </row>
    <row r="19" spans="1:4" x14ac:dyDescent="0.25">
      <c r="A19" s="10" t="s">
        <v>10</v>
      </c>
      <c r="B19" s="12">
        <f>B16*B17</f>
        <v>10545</v>
      </c>
    </row>
    <row r="20" spans="1:4" x14ac:dyDescent="0.25">
      <c r="A20" s="10"/>
      <c r="B20" s="12"/>
    </row>
    <row r="21" spans="1:4" x14ac:dyDescent="0.25">
      <c r="A21" s="10"/>
      <c r="B21" s="13"/>
    </row>
    <row r="22" spans="1:4" ht="26.25" x14ac:dyDescent="0.4">
      <c r="A22" s="14" t="s">
        <v>11</v>
      </c>
    </row>
    <row r="23" spans="1:4" x14ac:dyDescent="0.25">
      <c r="A23" s="1" t="s">
        <v>2</v>
      </c>
      <c r="B23" s="3">
        <v>850000</v>
      </c>
    </row>
    <row r="24" spans="1:4" x14ac:dyDescent="0.25">
      <c r="A24" s="1" t="s">
        <v>3</v>
      </c>
      <c r="B24" s="8">
        <v>2.5000000000000001E-2</v>
      </c>
    </row>
    <row r="25" spans="1:4" x14ac:dyDescent="0.25">
      <c r="A25" s="1" t="s">
        <v>5</v>
      </c>
      <c r="B25" s="9">
        <v>10</v>
      </c>
      <c r="D25" s="4"/>
    </row>
    <row r="26" spans="1:4" x14ac:dyDescent="0.25">
      <c r="A26" s="1"/>
      <c r="B26" s="7"/>
    </row>
    <row r="27" spans="1:4" x14ac:dyDescent="0.25">
      <c r="A27" s="1" t="s">
        <v>4</v>
      </c>
      <c r="B27" s="3">
        <f>B23*B24*B25</f>
        <v>212500</v>
      </c>
    </row>
    <row r="28" spans="1:4" x14ac:dyDescent="0.25">
      <c r="A28" s="1" t="s">
        <v>7</v>
      </c>
      <c r="B28" s="5">
        <f>695*B25+0.05*B27</f>
        <v>17575</v>
      </c>
    </row>
    <row r="29" spans="1:4" x14ac:dyDescent="0.25">
      <c r="A29" s="1" t="s">
        <v>13</v>
      </c>
      <c r="B29" s="5">
        <f>B28*0.04</f>
        <v>703</v>
      </c>
    </row>
    <row r="30" spans="1:4" x14ac:dyDescent="0.25">
      <c r="A30" s="1" t="s">
        <v>9</v>
      </c>
      <c r="B30" s="6">
        <v>20</v>
      </c>
    </row>
    <row r="31" spans="1:4" x14ac:dyDescent="0.25">
      <c r="A31" s="10"/>
      <c r="B31" s="11"/>
    </row>
    <row r="32" spans="1:4" x14ac:dyDescent="0.25">
      <c r="A32" s="10" t="s">
        <v>10</v>
      </c>
      <c r="B32" s="12">
        <f>B29*B30</f>
        <v>14060</v>
      </c>
    </row>
    <row r="36" spans="1:2" ht="26.25" x14ac:dyDescent="0.4">
      <c r="A36" s="14" t="s">
        <v>12</v>
      </c>
    </row>
    <row r="37" spans="1:2" x14ac:dyDescent="0.25">
      <c r="A37" s="1" t="s">
        <v>2</v>
      </c>
      <c r="B37" s="3">
        <v>850000</v>
      </c>
    </row>
    <row r="38" spans="1:2" x14ac:dyDescent="0.25">
      <c r="A38" s="1" t="s">
        <v>3</v>
      </c>
      <c r="B38" s="8">
        <v>2.5000000000000001E-2</v>
      </c>
    </row>
    <row r="39" spans="1:2" x14ac:dyDescent="0.25">
      <c r="A39" s="1" t="s">
        <v>5</v>
      </c>
      <c r="B39" s="9">
        <v>10</v>
      </c>
    </row>
    <row r="40" spans="1:2" x14ac:dyDescent="0.25">
      <c r="A40" s="1"/>
      <c r="B40" s="7"/>
    </row>
    <row r="41" spans="1:2" x14ac:dyDescent="0.25">
      <c r="A41" s="1" t="s">
        <v>4</v>
      </c>
      <c r="B41" s="3">
        <f>B37*B38*B39</f>
        <v>212500</v>
      </c>
    </row>
    <row r="42" spans="1:2" x14ac:dyDescent="0.25">
      <c r="A42" s="1" t="s">
        <v>7</v>
      </c>
      <c r="B42" s="5">
        <f>695*B39+0.05*B41</f>
        <v>17575</v>
      </c>
    </row>
    <row r="43" spans="1:2" x14ac:dyDescent="0.25">
      <c r="A43" s="1" t="s">
        <v>8</v>
      </c>
      <c r="B43" s="5">
        <f>B42*0.02</f>
        <v>351.5</v>
      </c>
    </row>
    <row r="44" spans="1:2" x14ac:dyDescent="0.25">
      <c r="A44" s="1" t="s">
        <v>9</v>
      </c>
      <c r="B44" s="6">
        <v>30</v>
      </c>
    </row>
    <row r="45" spans="1:2" x14ac:dyDescent="0.25">
      <c r="A45" s="10"/>
      <c r="B45" s="11"/>
    </row>
    <row r="46" spans="1:2" x14ac:dyDescent="0.25">
      <c r="A46" s="10" t="s">
        <v>10</v>
      </c>
      <c r="B46" s="12">
        <f>B43*B44</f>
        <v>10545</v>
      </c>
    </row>
    <row r="50" spans="1:2" x14ac:dyDescent="0.25">
      <c r="A50" s="1" t="s">
        <v>0</v>
      </c>
      <c r="B50" s="15">
        <f>B19+B32+B46</f>
        <v>35150</v>
      </c>
    </row>
    <row r="53" spans="1:2" x14ac:dyDescent="0.25">
      <c r="A53" s="1" t="s">
        <v>14</v>
      </c>
      <c r="B53" s="15">
        <f>B50+B7</f>
        <v>247650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Agent Referral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Oxbridge Group</dc:creator>
  <cp:lastModifiedBy>Dr Paul Howe</cp:lastModifiedBy>
  <dcterms:created xsi:type="dcterms:W3CDTF">2019-09-25T22:45:21Z</dcterms:created>
  <dcterms:modified xsi:type="dcterms:W3CDTF">2019-09-26T00:29:18Z</dcterms:modified>
</cp:coreProperties>
</file>