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3316ee8d738e62/Oxbridge Group/Oxbridge Property Group/0. Commission/"/>
    </mc:Choice>
  </mc:AlternateContent>
  <xr:revisionPtr revIDLastSave="1" documentId="8_{F79A59C7-977C-4676-BC41-006C08754B54}" xr6:coauthVersionLast="45" xr6:coauthVersionMax="45" xr10:uidLastSave="{7D95A694-DD40-4F43-9CC9-9FD33B0C6100}"/>
  <bookViews>
    <workbookView xWindow="-120" yWindow="-120" windowWidth="20640" windowHeight="11160" xr2:uid="{00000000-000D-0000-FFFF-FFFF00000000}"/>
  </bookViews>
  <sheets>
    <sheet name="Sheet2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7" l="1"/>
  <c r="F10" i="7"/>
  <c r="C10" i="7"/>
  <c r="B10" i="7"/>
  <c r="D10" i="7"/>
  <c r="A10" i="7"/>
  <c r="E12" i="7"/>
  <c r="E13" i="7" s="1"/>
  <c r="F12" i="7" l="1"/>
  <c r="E16" i="7"/>
  <c r="F13" i="7" l="1"/>
  <c r="F16" i="7" s="1"/>
</calcChain>
</file>

<file path=xl/sharedStrings.xml><?xml version="1.0" encoding="utf-8"?>
<sst xmlns="http://schemas.openxmlformats.org/spreadsheetml/2006/main" count="19" uniqueCount="19">
  <si>
    <t>Property Address</t>
  </si>
  <si>
    <t>Settlement Date</t>
  </si>
  <si>
    <t>Sale Price</t>
  </si>
  <si>
    <t>Total Commission</t>
  </si>
  <si>
    <t>Agent Commission</t>
  </si>
  <si>
    <t>Less Oxbridge Admin Fee ($695 plus GST)</t>
  </si>
  <si>
    <t xml:space="preserve">Less Seller/Buyer Refund </t>
  </si>
  <si>
    <t xml:space="preserve">Less Oxbridge Commission Split </t>
  </si>
  <si>
    <t>Oxbridge Commission Worksheet</t>
  </si>
  <si>
    <t>1 Any Street, Anytown, Any State</t>
  </si>
  <si>
    <t>Total Commission % (Including GST)</t>
  </si>
  <si>
    <t>GST Registered</t>
  </si>
  <si>
    <t>Non-GST Registered</t>
  </si>
  <si>
    <t>Commission Amount</t>
  </si>
  <si>
    <t>Address of Property:</t>
  </si>
  <si>
    <t>Settlement Date:</t>
  </si>
  <si>
    <t>Total Commission (Including GST):</t>
  </si>
  <si>
    <t>Sales Price:</t>
  </si>
  <si>
    <t>FILL IN SECTION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</si>
</sst>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0.000000%"/>
    <numFmt numFmtId="165" formatCode="0.0%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sz val="10"/>
      <name val="Calibri"/>
      <family val="1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/>
      <top style="double">
        <color theme="8" tint="0.39994506668294322"/>
      </top>
      <bottom/>
      <diagonal/>
    </border>
    <border>
      <left/>
      <right/>
      <top style="double">
        <color theme="8" tint="0.39994506668294322"/>
      </top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59996337778862885"/>
      </left>
      <right style="double">
        <color theme="8" tint="0.39994506668294322"/>
      </right>
      <top style="thin">
        <color theme="8" tint="0.59996337778862885"/>
      </top>
      <bottom style="thin">
        <color theme="8" tint="0.59996337778862885"/>
      </bottom>
      <diagonal/>
    </border>
    <border>
      <left style="double">
        <color theme="8" tint="0.39994506668294322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double">
        <color theme="8" tint="0.39994506668294322"/>
      </left>
      <right style="thin">
        <color theme="8" tint="0.59996337778862885"/>
      </right>
      <top style="thin">
        <color theme="8" tint="0.59996337778862885"/>
      </top>
      <bottom style="double">
        <color theme="8" tint="0.39994506668294322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double">
        <color theme="8" tint="0.39994506668294322"/>
      </bottom>
      <diagonal/>
    </border>
    <border>
      <left style="thin">
        <color theme="8" tint="0.59996337778862885"/>
      </left>
      <right style="double">
        <color theme="8" tint="0.39994506668294322"/>
      </right>
      <top style="thin">
        <color theme="8" tint="0.59996337778862885"/>
      </top>
      <bottom style="double">
        <color theme="8" tint="0.39994506668294322"/>
      </bottom>
      <diagonal/>
    </border>
    <border>
      <left style="thin">
        <color theme="8" tint="0.59996337778862885"/>
      </left>
      <right/>
      <top style="double">
        <color theme="8" tint="0.39994506668294322"/>
      </top>
      <bottom style="thin">
        <color theme="8" tint="0.59996337778862885"/>
      </bottom>
      <diagonal/>
    </border>
    <border>
      <left/>
      <right style="double">
        <color theme="8" tint="0.39994506668294322"/>
      </right>
      <top style="double">
        <color theme="8" tint="0.39994506668294322"/>
      </top>
      <bottom style="thin">
        <color theme="8" tint="0.59996337778862885"/>
      </bottom>
      <diagonal/>
    </border>
    <border>
      <left style="double">
        <color theme="8" tint="0.39991454817346722"/>
      </left>
      <right style="thin">
        <color theme="8" tint="0.59996337778862885"/>
      </right>
      <top style="double">
        <color theme="8" tint="0.39991454817346722"/>
      </top>
      <bottom style="thin">
        <color theme="8" tint="0.59996337778862885"/>
      </bottom>
      <diagonal/>
    </border>
    <border>
      <left/>
      <right style="double">
        <color theme="8" tint="0.39991454817346722"/>
      </right>
      <top style="double">
        <color theme="8" tint="0.39991454817346722"/>
      </top>
      <bottom/>
      <diagonal/>
    </border>
    <border>
      <left style="double">
        <color theme="8" tint="0.39991454817346722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double">
        <color theme="8" tint="0.39991454817346722"/>
      </right>
      <top/>
      <bottom/>
      <diagonal/>
    </border>
    <border>
      <left style="double">
        <color theme="8" tint="0.39991454817346722"/>
      </left>
      <right style="thin">
        <color theme="8" tint="0.59996337778862885"/>
      </right>
      <top style="thin">
        <color theme="8" tint="0.59996337778862885"/>
      </top>
      <bottom style="double">
        <color theme="8" tint="0.39991454817346722"/>
      </bottom>
      <diagonal/>
    </border>
    <border>
      <left/>
      <right style="double">
        <color theme="8" tint="0.39991454817346722"/>
      </right>
      <top/>
      <bottom style="double">
        <color theme="8" tint="0.39991454817346722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center" wrapText="1"/>
    </xf>
    <xf numFmtId="0" fontId="4" fillId="0" borderId="0">
      <alignment vertical="center" wrapText="1"/>
    </xf>
    <xf numFmtId="0" fontId="6" fillId="0" borderId="0">
      <alignment horizontal="left" vertical="center" indent="1"/>
    </xf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14" fontId="7" fillId="2" borderId="1" xfId="0" applyNumberFormat="1" applyFont="1" applyFill="1" applyBorder="1" applyAlignment="1">
      <alignment horizontal="left" vertical="center" indent="1"/>
    </xf>
    <xf numFmtId="44" fontId="7" fillId="2" borderId="1" xfId="1" applyNumberFormat="1" applyFont="1" applyFill="1" applyBorder="1" applyAlignment="1">
      <alignment horizontal="left" vertical="center" indent="1"/>
    </xf>
    <xf numFmtId="164" fontId="7" fillId="2" borderId="1" xfId="2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left" vertical="center" indent="1"/>
    </xf>
    <xf numFmtId="44" fontId="7" fillId="2" borderId="2" xfId="1" applyNumberFormat="1" applyFont="1" applyFill="1" applyBorder="1" applyAlignment="1">
      <alignment horizontal="left" vertical="center" indent="1"/>
    </xf>
    <xf numFmtId="9" fontId="7" fillId="2" borderId="2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indent="1"/>
    </xf>
    <xf numFmtId="9" fontId="7" fillId="2" borderId="1" xfId="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1"/>
    </xf>
    <xf numFmtId="165" fontId="7" fillId="2" borderId="2" xfId="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9" fontId="7" fillId="2" borderId="2" xfId="2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indent="1"/>
    </xf>
    <xf numFmtId="9" fontId="5" fillId="2" borderId="2" xfId="2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5" fillId="2" borderId="5" xfId="0" applyFont="1" applyFill="1" applyBorder="1" applyAlignment="1">
      <alignment horizontal="left" vertical="center"/>
    </xf>
    <xf numFmtId="44" fontId="7" fillId="2" borderId="6" xfId="1" applyNumberFormat="1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indent="2"/>
    </xf>
    <xf numFmtId="0" fontId="7" fillId="2" borderId="7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5" xfId="0" applyFont="1" applyFill="1" applyBorder="1"/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 indent="1"/>
    </xf>
    <xf numFmtId="9" fontId="8" fillId="2" borderId="9" xfId="0" applyNumberFormat="1" applyFont="1" applyFill="1" applyBorder="1" applyAlignment="1">
      <alignment horizontal="center" vertical="center"/>
    </xf>
    <xf numFmtId="44" fontId="10" fillId="2" borderId="1" xfId="1" applyNumberFormat="1" applyFont="1" applyFill="1" applyBorder="1" applyAlignment="1">
      <alignment horizontal="left" vertical="center" indent="1"/>
    </xf>
    <xf numFmtId="44" fontId="10" fillId="2" borderId="6" xfId="1" applyNumberFormat="1" applyFont="1" applyFill="1" applyBorder="1" applyAlignment="1">
      <alignment horizontal="left" vertical="center" indent="1"/>
    </xf>
    <xf numFmtId="44" fontId="8" fillId="2" borderId="10" xfId="0" applyNumberFormat="1" applyFont="1" applyFill="1" applyBorder="1" applyAlignment="1">
      <alignment horizontal="left" vertical="center" indent="1"/>
    </xf>
    <xf numFmtId="166" fontId="7" fillId="2" borderId="1" xfId="1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0" fontId="10" fillId="2" borderId="13" xfId="0" applyFont="1" applyFill="1" applyBorder="1" applyAlignment="1">
      <alignment horizontal="left" vertical="center"/>
    </xf>
    <xf numFmtId="0" fontId="0" fillId="0" borderId="14" xfId="0" applyBorder="1"/>
    <xf numFmtId="0" fontId="10" fillId="2" borderId="15" xfId="0" applyFont="1" applyFill="1" applyBorder="1" applyAlignment="1">
      <alignment horizontal="left" vertical="center"/>
    </xf>
    <xf numFmtId="14" fontId="0" fillId="0" borderId="16" xfId="0" applyNumberFormat="1" applyBorder="1"/>
    <xf numFmtId="6" fontId="0" fillId="0" borderId="16" xfId="0" applyNumberFormat="1" applyBorder="1"/>
    <xf numFmtId="0" fontId="10" fillId="2" borderId="17" xfId="0" applyFont="1" applyFill="1" applyBorder="1" applyAlignment="1">
      <alignment horizontal="left" vertical="center"/>
    </xf>
    <xf numFmtId="10" fontId="0" fillId="0" borderId="18" xfId="0" applyNumberFormat="1" applyBorder="1"/>
    <xf numFmtId="44" fontId="10" fillId="2" borderId="11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8">
    <cellStyle name="Address, Phone, Email" xfId="4" xr:uid="{00000000-0005-0000-0000-000000000000}"/>
    <cellStyle name="Bold" xfId="3" xr:uid="{00000000-0005-0000-0000-000001000000}"/>
    <cellStyle name="Currency" xfId="1" builtinId="4"/>
    <cellStyle name="Currency 2" xfId="6" xr:uid="{60849B9F-CD1D-4785-8BDF-22D707661686}"/>
    <cellStyle name="Normal" xfId="0" builtinId="0"/>
    <cellStyle name="Normal 2" xfId="5" xr:uid="{CFC6A4B8-94BC-4604-BBD2-4755C179AF1C}"/>
    <cellStyle name="Percent" xfId="2" builtinId="5"/>
    <cellStyle name="Percent 2" xfId="7" xr:uid="{75CF540E-CC42-4F38-8D27-DA53781B0B28}"/>
  </cellStyles>
  <dxfs count="4">
    <dxf>
      <font>
        <sz val="8"/>
      </font>
      <fill>
        <patternFill>
          <bgColor theme="0"/>
        </patternFill>
      </fill>
      <border diagonalUp="0" diagonalDown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  <horizontal style="thin">
          <color theme="8" tint="0.59996337778862885"/>
        </horizontal>
      </border>
    </dxf>
    <dxf>
      <font>
        <sz val="8"/>
      </font>
      <fill>
        <patternFill>
          <bgColor theme="0"/>
        </patternFill>
      </fill>
      <border diagonalUp="0" diagonalDown="0">
        <left style="thin">
          <color theme="8" tint="0.39991454817346722"/>
        </left>
        <right style="thin">
          <color theme="8" tint="0.399914548173467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1454817346722"/>
        </vertical>
        <horizontal style="thin">
          <color theme="8" tint="0.39994506668294322"/>
        </horizontal>
      </border>
    </dxf>
    <dxf>
      <font>
        <sz val="8"/>
      </font>
      <fill>
        <patternFill>
          <bgColor theme="0"/>
        </patternFill>
      </fill>
      <border diagonalUp="0" diagonalDown="0">
        <left style="thin">
          <color theme="8" tint="0.59996337778862885"/>
        </left>
        <right style="thin">
          <color theme="8" tint="0.59996337778862885"/>
        </right>
        <top style="double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  <horizontal/>
      </border>
    </dxf>
    <dxf>
      <font>
        <sz val="7.5"/>
      </font>
      <fill>
        <patternFill>
          <bgColor theme="8" tint="0.79998168889431442"/>
        </patternFill>
      </fill>
      <border diagonalUp="0" diagonalDown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</border>
    </dxf>
  </dxfs>
  <tableStyles count="1" defaultTableStyle="TableStyleMedium2" defaultPivotStyle="PivotStyleLight16">
    <tableStyle name="Table Style 1" pivot="0" count="4" xr9:uid="{00000000-0011-0000-FFFF-FFFF00000000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3B30-695B-4605-ABC8-FB6FB69564E5}">
  <dimension ref="A1:F17"/>
  <sheetViews>
    <sheetView tabSelected="1" workbookViewId="0">
      <selection activeCell="D14" sqref="D14"/>
    </sheetView>
  </sheetViews>
  <sheetFormatPr defaultRowHeight="15" x14ac:dyDescent="0.25"/>
  <cols>
    <col min="1" max="1" width="41" customWidth="1"/>
    <col min="2" max="2" width="30.85546875" bestFit="1" customWidth="1"/>
    <col min="3" max="3" width="17" bestFit="1" customWidth="1"/>
    <col min="4" max="4" width="25" customWidth="1"/>
    <col min="5" max="5" width="18.42578125" bestFit="1" customWidth="1"/>
    <col min="6" max="6" width="25.5703125" bestFit="1" customWidth="1"/>
  </cols>
  <sheetData>
    <row r="1" spans="1:6" ht="26.25" x14ac:dyDescent="0.25">
      <c r="A1" s="1" t="s">
        <v>8</v>
      </c>
    </row>
    <row r="2" spans="1:6" ht="27" thickBot="1" x14ac:dyDescent="0.3">
      <c r="A2" s="1"/>
      <c r="B2" s="32" t="s">
        <v>18</v>
      </c>
    </row>
    <row r="3" spans="1:6" ht="16.5" thickTop="1" x14ac:dyDescent="0.25">
      <c r="A3" s="33" t="s">
        <v>14</v>
      </c>
      <c r="B3" s="34" t="s">
        <v>9</v>
      </c>
    </row>
    <row r="4" spans="1:6" ht="15.75" x14ac:dyDescent="0.25">
      <c r="A4" s="35" t="s">
        <v>15</v>
      </c>
      <c r="B4" s="36">
        <v>43831</v>
      </c>
    </row>
    <row r="5" spans="1:6" ht="15.75" x14ac:dyDescent="0.25">
      <c r="A5" s="35" t="s">
        <v>17</v>
      </c>
      <c r="B5" s="37">
        <v>1000000</v>
      </c>
    </row>
    <row r="6" spans="1:6" ht="16.5" thickBot="1" x14ac:dyDescent="0.3">
      <c r="A6" s="38" t="s">
        <v>16</v>
      </c>
      <c r="B6" s="39">
        <v>3.3000000000000002E-2</v>
      </c>
    </row>
    <row r="7" spans="1:6" ht="27.75" thickTop="1" thickBot="1" x14ac:dyDescent="0.3">
      <c r="A7" s="1"/>
    </row>
    <row r="8" spans="1:6" ht="16.5" thickTop="1" x14ac:dyDescent="0.25">
      <c r="A8" s="16"/>
      <c r="B8" s="17"/>
      <c r="C8" s="17"/>
      <c r="D8" s="17"/>
      <c r="E8" s="40" t="s">
        <v>13</v>
      </c>
      <c r="F8" s="41"/>
    </row>
    <row r="9" spans="1:6" ht="34.5" customHeight="1" x14ac:dyDescent="0.25">
      <c r="A9" s="18" t="s">
        <v>0</v>
      </c>
      <c r="B9" s="14" t="s">
        <v>1</v>
      </c>
      <c r="C9" s="14" t="s">
        <v>2</v>
      </c>
      <c r="D9" s="15" t="s">
        <v>10</v>
      </c>
      <c r="E9" s="28" t="s">
        <v>11</v>
      </c>
      <c r="F9" s="29" t="s">
        <v>12</v>
      </c>
    </row>
    <row r="10" spans="1:6" ht="15.75" x14ac:dyDescent="0.25">
      <c r="A10" s="20" t="str">
        <f>B3</f>
        <v>1 Any Street, Anytown, Any State</v>
      </c>
      <c r="B10" s="2">
        <f>B4</f>
        <v>43831</v>
      </c>
      <c r="C10" s="31">
        <f>B5</f>
        <v>1000000</v>
      </c>
      <c r="D10" s="4">
        <f>B6</f>
        <v>3.3000000000000002E-2</v>
      </c>
      <c r="E10" s="3">
        <f>D10*C10</f>
        <v>33000</v>
      </c>
      <c r="F10" s="19">
        <f>E10/1.1</f>
        <v>29999.999999999996</v>
      </c>
    </row>
    <row r="11" spans="1:6" ht="15.75" x14ac:dyDescent="0.25">
      <c r="A11" s="21" t="s">
        <v>6</v>
      </c>
      <c r="B11" s="5"/>
      <c r="C11" s="6"/>
      <c r="D11" s="7">
        <v>0</v>
      </c>
      <c r="E11" s="3">
        <v>0</v>
      </c>
      <c r="F11" s="19"/>
    </row>
    <row r="12" spans="1:6" ht="15.75" x14ac:dyDescent="0.25">
      <c r="A12" s="22" t="s">
        <v>3</v>
      </c>
      <c r="B12" s="2"/>
      <c r="C12" s="3"/>
      <c r="D12" s="9"/>
      <c r="E12" s="3">
        <f>E10-E11</f>
        <v>33000</v>
      </c>
      <c r="F12" s="19">
        <f>E12/1.1</f>
        <v>29999.999999999996</v>
      </c>
    </row>
    <row r="13" spans="1:6" ht="15.75" x14ac:dyDescent="0.25">
      <c r="A13" s="23" t="s">
        <v>7</v>
      </c>
      <c r="B13" s="10"/>
      <c r="C13" s="10"/>
      <c r="D13" s="11">
        <v>0.1</v>
      </c>
      <c r="E13" s="3">
        <f>D13*E12</f>
        <v>3300</v>
      </c>
      <c r="F13" s="19">
        <f>D13*F12</f>
        <v>3000</v>
      </c>
    </row>
    <row r="14" spans="1:6" ht="15.75" x14ac:dyDescent="0.25">
      <c r="A14" s="22" t="s">
        <v>5</v>
      </c>
      <c r="B14" s="8"/>
      <c r="C14" s="8"/>
      <c r="D14" s="9"/>
      <c r="E14" s="3">
        <v>764.5</v>
      </c>
      <c r="F14" s="3">
        <v>764.5</v>
      </c>
    </row>
    <row r="15" spans="1:6" ht="15.75" x14ac:dyDescent="0.25">
      <c r="A15" s="24"/>
      <c r="B15" s="12"/>
      <c r="C15" s="12"/>
      <c r="D15" s="13"/>
      <c r="E15" s="3"/>
      <c r="F15" s="19"/>
    </row>
    <row r="16" spans="1:6" ht="21.75" thickBot="1" x14ac:dyDescent="0.3">
      <c r="A16" s="25" t="s">
        <v>4</v>
      </c>
      <c r="B16" s="26"/>
      <c r="C16" s="26"/>
      <c r="D16" s="27"/>
      <c r="E16" s="30">
        <f>E12-E13-E14</f>
        <v>28935.5</v>
      </c>
      <c r="F16" s="30">
        <f>F12-F13-F14</f>
        <v>26235.499999999996</v>
      </c>
    </row>
    <row r="17" ht="15.75" thickTop="1" x14ac:dyDescent="0.25"/>
  </sheetData>
  <mergeCells count="1">
    <mergeCell ref="E8:F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Oxbridge Group</dc:creator>
  <cp:lastModifiedBy>Dr Paul Howe</cp:lastModifiedBy>
  <dcterms:created xsi:type="dcterms:W3CDTF">2018-03-01T23:23:03Z</dcterms:created>
  <dcterms:modified xsi:type="dcterms:W3CDTF">2020-05-22T23:05:17Z</dcterms:modified>
</cp:coreProperties>
</file>